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Y:\DATI TRASMESSI A TERZI\TRASPARENZA\INDICATORE PAGAMENTI\2023\"/>
    </mc:Choice>
  </mc:AlternateContent>
  <xr:revisionPtr revIDLastSave="0" documentId="13_ncr:1_{16D23630-D06C-43AD-A032-0BF650C733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8" i="1"/>
  <c r="D5" i="1"/>
  <c r="B9" i="1"/>
  <c r="B8" i="1"/>
  <c r="B6" i="1"/>
  <c r="B5" i="1"/>
  <c r="B64" i="1" l="1"/>
  <c r="B63" i="1"/>
  <c r="D60" i="1"/>
  <c r="D57" i="1"/>
  <c r="D63" i="1" l="1"/>
  <c r="B51" i="1"/>
  <c r="B50" i="1"/>
  <c r="D50" i="1" s="1"/>
  <c r="D47" i="1"/>
  <c r="D44" i="1"/>
  <c r="B38" i="1" l="1"/>
  <c r="B37" i="1"/>
  <c r="D34" i="1"/>
  <c r="D31" i="1"/>
  <c r="B25" i="1"/>
  <c r="B24" i="1"/>
  <c r="D24" i="1" s="1"/>
  <c r="D21" i="1"/>
  <c r="D18" i="1"/>
  <c r="D37" i="1" l="1"/>
  <c r="B12" i="1"/>
  <c r="B11" i="1"/>
</calcChain>
</file>

<file path=xl/sharedStrings.xml><?xml version="1.0" encoding="utf-8"?>
<sst xmlns="http://schemas.openxmlformats.org/spreadsheetml/2006/main" count="60" uniqueCount="16">
  <si>
    <t>Indicatore di Tempistività Pagamenti - 1° Trimestre 2023</t>
  </si>
  <si>
    <t>NUM./DENOM.</t>
  </si>
  <si>
    <t>VAL. INDICATORE</t>
  </si>
  <si>
    <t xml:space="preserve">CENTRO - </t>
  </si>
  <si>
    <t>Somma giorni delay * valore pagamenti</t>
  </si>
  <si>
    <t>Somma valore totale pagamenti</t>
  </si>
  <si>
    <t xml:space="preserve">COMITATI REGIONALI -  </t>
  </si>
  <si>
    <t xml:space="preserve">1 Trimestre 2023 - CENTRO + COMITATI REGIONALI </t>
  </si>
  <si>
    <t>Indicatore di Tempistività Pagamenti -  2023</t>
  </si>
  <si>
    <t>Indicatore di Tempistività Pagamenti - 2° Trimestre 2023</t>
  </si>
  <si>
    <t xml:space="preserve">2 Trimestre 2023 - CENTRO + COMITATI REGIONALI </t>
  </si>
  <si>
    <t>Indicatore di Tempistività Pagamenti - 3° Trimestre 2023</t>
  </si>
  <si>
    <t xml:space="preserve">3 Trimestre 2023 - CENTRO + COMITATI REGIONALI </t>
  </si>
  <si>
    <t>Indicatore di Tempistività Pagamenti - 4° Trimestre 2023</t>
  </si>
  <si>
    <t xml:space="preserve">4 Trimestre 2023 - CENTRO + COMITATI REGIONALI </t>
  </si>
  <si>
    <t xml:space="preserve"> 2023 - CENTRO + COMITATI REGIONALI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</si>
</sst>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4" fillId="2" borderId="1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3" fillId="0" borderId="0" xfId="1" applyFont="1" applyFill="1" applyAlignment="1">
      <alignment horizontal="left" vertical="center"/>
    </xf>
    <xf numFmtId="43" fontId="3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2" fillId="2" borderId="10" xfId="1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43" fontId="1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2" fillId="2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1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2" fontId="2" fillId="4" borderId="13" xfId="1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tabSelected="1" workbookViewId="0">
      <selection activeCell="A14" sqref="A14:D14"/>
    </sheetView>
  </sheetViews>
  <sheetFormatPr defaultRowHeight="15" x14ac:dyDescent="0.25"/>
  <cols>
    <col min="1" max="1" width="51" bestFit="1" customWidth="1"/>
    <col min="2" max="2" width="18.140625" customWidth="1"/>
    <col min="3" max="3" width="37.42578125" customWidth="1"/>
    <col min="4" max="4" width="19" customWidth="1"/>
  </cols>
  <sheetData>
    <row r="1" spans="1:4" ht="21.75" thickBot="1" x14ac:dyDescent="0.3">
      <c r="A1" s="1" t="s">
        <v>8</v>
      </c>
      <c r="B1" s="2"/>
      <c r="C1" s="2"/>
      <c r="D1" s="3"/>
    </row>
    <row r="2" spans="1:4" ht="15.75" thickBot="1" x14ac:dyDescent="0.3">
      <c r="A2" s="4"/>
      <c r="B2" s="5"/>
      <c r="C2" s="6"/>
      <c r="D2" s="7"/>
    </row>
    <row r="3" spans="1:4" ht="15.75" thickBot="1" x14ac:dyDescent="0.3">
      <c r="A3" s="8"/>
      <c r="B3" s="9" t="s">
        <v>1</v>
      </c>
      <c r="C3" s="10"/>
      <c r="D3" s="11" t="s">
        <v>2</v>
      </c>
    </row>
    <row r="4" spans="1:4" ht="15.75" thickBot="1" x14ac:dyDescent="0.3">
      <c r="A4" s="12"/>
      <c r="B4" s="13"/>
      <c r="C4" s="14"/>
      <c r="D4" s="15"/>
    </row>
    <row r="5" spans="1:4" x14ac:dyDescent="0.25">
      <c r="A5" s="16" t="s">
        <v>3</v>
      </c>
      <c r="B5" s="17">
        <f>+B18+B31+B44+B57</f>
        <v>175866225.18999991</v>
      </c>
      <c r="C5" s="18" t="s">
        <v>4</v>
      </c>
      <c r="D5" s="19">
        <f>+B5/B6</f>
        <v>9.2483472769276389</v>
      </c>
    </row>
    <row r="6" spans="1:4" ht="15.75" thickBot="1" x14ac:dyDescent="0.3">
      <c r="A6" s="20"/>
      <c r="B6" s="21">
        <f>+B19+B32+B45+B58</f>
        <v>19015962.519999985</v>
      </c>
      <c r="C6" s="22" t="s">
        <v>5</v>
      </c>
      <c r="D6" s="23"/>
    </row>
    <row r="7" spans="1:4" ht="15.75" thickBot="1" x14ac:dyDescent="0.3">
      <c r="A7" s="24"/>
      <c r="B7" s="25"/>
      <c r="C7" s="26"/>
      <c r="D7" s="27"/>
    </row>
    <row r="8" spans="1:4" x14ac:dyDescent="0.25">
      <c r="A8" s="16" t="s">
        <v>6</v>
      </c>
      <c r="B8" s="17">
        <f>+B21+B34+B47+B60</f>
        <v>-46040536.640000008</v>
      </c>
      <c r="C8" s="18" t="s">
        <v>4</v>
      </c>
      <c r="D8" s="19">
        <f>+B8/B9</f>
        <v>-20.25061419366159</v>
      </c>
    </row>
    <row r="9" spans="1:4" ht="15.75" thickBot="1" x14ac:dyDescent="0.3">
      <c r="A9" s="20"/>
      <c r="B9" s="21">
        <f>+B22+B35+B48+B61</f>
        <v>2273537.79</v>
      </c>
      <c r="C9" s="22" t="s">
        <v>5</v>
      </c>
      <c r="D9" s="23"/>
    </row>
    <row r="10" spans="1:4" ht="15.75" thickBot="1" x14ac:dyDescent="0.3">
      <c r="A10" s="24"/>
      <c r="B10" s="25"/>
      <c r="C10" s="26"/>
      <c r="D10" s="27"/>
    </row>
    <row r="11" spans="1:4" x14ac:dyDescent="0.25">
      <c r="A11" s="16" t="s">
        <v>15</v>
      </c>
      <c r="B11" s="17">
        <f>+B5+B8</f>
        <v>129825688.54999989</v>
      </c>
      <c r="C11" s="18" t="s">
        <v>4</v>
      </c>
      <c r="D11" s="19">
        <f>+B11/B12</f>
        <v>6.0981087700315308</v>
      </c>
    </row>
    <row r="12" spans="1:4" ht="15.75" thickBot="1" x14ac:dyDescent="0.3">
      <c r="A12" s="20"/>
      <c r="B12" s="21">
        <f>+B6+B9</f>
        <v>21289500.309999984</v>
      </c>
      <c r="C12" s="22" t="s">
        <v>5</v>
      </c>
      <c r="D12" s="23"/>
    </row>
    <row r="13" spans="1:4" ht="15.75" thickBot="1" x14ac:dyDescent="0.3"/>
    <row r="14" spans="1:4" ht="21.75" thickBot="1" x14ac:dyDescent="0.3">
      <c r="A14" s="28" t="s">
        <v>0</v>
      </c>
      <c r="B14" s="29"/>
      <c r="C14" s="29"/>
      <c r="D14" s="30"/>
    </row>
    <row r="15" spans="1:4" ht="15.75" thickBot="1" x14ac:dyDescent="0.3">
      <c r="A15" s="4"/>
      <c r="B15" s="5"/>
      <c r="C15" s="6"/>
      <c r="D15" s="7"/>
    </row>
    <row r="16" spans="1:4" ht="15.75" thickBot="1" x14ac:dyDescent="0.3">
      <c r="A16" s="8"/>
      <c r="B16" s="9" t="s">
        <v>1</v>
      </c>
      <c r="C16" s="10"/>
      <c r="D16" s="11" t="s">
        <v>2</v>
      </c>
    </row>
    <row r="17" spans="1:4" ht="15.75" thickBot="1" x14ac:dyDescent="0.3">
      <c r="A17" s="12"/>
      <c r="B17" s="13"/>
      <c r="C17" s="14"/>
      <c r="D17" s="15"/>
    </row>
    <row r="18" spans="1:4" x14ac:dyDescent="0.25">
      <c r="A18" s="31" t="s">
        <v>3</v>
      </c>
      <c r="B18" s="17">
        <v>-20420536.949999981</v>
      </c>
      <c r="C18" s="18" t="s">
        <v>4</v>
      </c>
      <c r="D18" s="33">
        <f>+B18/B19</f>
        <v>-6.136729496659779</v>
      </c>
    </row>
    <row r="19" spans="1:4" ht="15.75" thickBot="1" x14ac:dyDescent="0.3">
      <c r="A19" s="32"/>
      <c r="B19" s="21">
        <v>3327592.8099999968</v>
      </c>
      <c r="C19" s="22" t="s">
        <v>5</v>
      </c>
      <c r="D19" s="34"/>
    </row>
    <row r="20" spans="1:4" ht="15.75" thickBot="1" x14ac:dyDescent="0.3">
      <c r="A20" s="24"/>
      <c r="B20" s="25"/>
      <c r="C20" s="26"/>
      <c r="D20" s="27"/>
    </row>
    <row r="21" spans="1:4" x14ac:dyDescent="0.25">
      <c r="A21" s="31" t="s">
        <v>6</v>
      </c>
      <c r="B21" s="17">
        <v>-19045960.290000007</v>
      </c>
      <c r="C21" s="18" t="s">
        <v>4</v>
      </c>
      <c r="D21" s="33">
        <f>+B21/B22</f>
        <v>-29.982827907953503</v>
      </c>
    </row>
    <row r="22" spans="1:4" ht="15.75" thickBot="1" x14ac:dyDescent="0.3">
      <c r="A22" s="32"/>
      <c r="B22" s="21">
        <v>635228.95000000019</v>
      </c>
      <c r="C22" s="22" t="s">
        <v>5</v>
      </c>
      <c r="D22" s="34"/>
    </row>
    <row r="23" spans="1:4" ht="15.75" thickBot="1" x14ac:dyDescent="0.3">
      <c r="A23" s="24"/>
      <c r="B23" s="25"/>
      <c r="C23" s="26"/>
      <c r="D23" s="27"/>
    </row>
    <row r="24" spans="1:4" x14ac:dyDescent="0.25">
      <c r="A24" s="31" t="s">
        <v>7</v>
      </c>
      <c r="B24" s="17">
        <f>+B18+B21</f>
        <v>-39466497.239999987</v>
      </c>
      <c r="C24" s="18" t="s">
        <v>4</v>
      </c>
      <c r="D24" s="33">
        <f>+B24/B25</f>
        <v>-9.9591906046261389</v>
      </c>
    </row>
    <row r="25" spans="1:4" ht="15.75" thickBot="1" x14ac:dyDescent="0.3">
      <c r="A25" s="32"/>
      <c r="B25" s="21">
        <f>+B19+B22</f>
        <v>3962821.759999997</v>
      </c>
      <c r="C25" s="22" t="s">
        <v>5</v>
      </c>
      <c r="D25" s="34"/>
    </row>
    <row r="26" spans="1:4" ht="15.75" thickBot="1" x14ac:dyDescent="0.3"/>
    <row r="27" spans="1:4" ht="21.75" thickBot="1" x14ac:dyDescent="0.3">
      <c r="A27" s="28" t="s">
        <v>9</v>
      </c>
      <c r="B27" s="29"/>
      <c r="C27" s="29"/>
      <c r="D27" s="30"/>
    </row>
    <row r="28" spans="1:4" ht="15.75" thickBot="1" x14ac:dyDescent="0.3">
      <c r="A28" s="4"/>
      <c r="B28" s="5"/>
      <c r="C28" s="6"/>
      <c r="D28" s="7"/>
    </row>
    <row r="29" spans="1:4" ht="15.75" thickBot="1" x14ac:dyDescent="0.3">
      <c r="A29" s="8"/>
      <c r="B29" s="9" t="s">
        <v>1</v>
      </c>
      <c r="C29" s="10"/>
      <c r="D29" s="11" t="s">
        <v>2</v>
      </c>
    </row>
    <row r="30" spans="1:4" ht="15.75" thickBot="1" x14ac:dyDescent="0.3">
      <c r="A30" s="12"/>
      <c r="B30" s="13"/>
      <c r="C30" s="14"/>
      <c r="D30" s="15"/>
    </row>
    <row r="31" spans="1:4" x14ac:dyDescent="0.25">
      <c r="A31" s="31" t="s">
        <v>3</v>
      </c>
      <c r="B31" s="17">
        <v>44004952.64000003</v>
      </c>
      <c r="C31" s="18" t="s">
        <v>4</v>
      </c>
      <c r="D31" s="33">
        <f>+B31/B32</f>
        <v>12.422280391221442</v>
      </c>
    </row>
    <row r="32" spans="1:4" ht="15.75" thickBot="1" x14ac:dyDescent="0.3">
      <c r="A32" s="32"/>
      <c r="B32" s="21">
        <v>3542421.46</v>
      </c>
      <c r="C32" s="22" t="s">
        <v>5</v>
      </c>
      <c r="D32" s="34"/>
    </row>
    <row r="33" spans="1:4" ht="15.75" thickBot="1" x14ac:dyDescent="0.3">
      <c r="A33" s="24"/>
      <c r="B33" s="25"/>
      <c r="C33" s="26"/>
      <c r="D33" s="27"/>
    </row>
    <row r="34" spans="1:4" x14ac:dyDescent="0.25">
      <c r="A34" s="31" t="s">
        <v>6</v>
      </c>
      <c r="B34" s="17">
        <v>1071314.6699999997</v>
      </c>
      <c r="C34" s="18" t="s">
        <v>4</v>
      </c>
      <c r="D34" s="33">
        <f>+B34/B35</f>
        <v>6.2596290655260782</v>
      </c>
    </row>
    <row r="35" spans="1:4" ht="15.75" thickBot="1" x14ac:dyDescent="0.3">
      <c r="A35" s="32"/>
      <c r="B35" s="21">
        <v>171146.66999999993</v>
      </c>
      <c r="C35" s="22" t="s">
        <v>5</v>
      </c>
      <c r="D35" s="34"/>
    </row>
    <row r="36" spans="1:4" ht="15.75" thickBot="1" x14ac:dyDescent="0.3">
      <c r="A36" s="24"/>
      <c r="B36" s="25"/>
      <c r="C36" s="26"/>
      <c r="D36" s="27"/>
    </row>
    <row r="37" spans="1:4" x14ac:dyDescent="0.25">
      <c r="A37" s="31" t="s">
        <v>10</v>
      </c>
      <c r="B37" s="17">
        <f>+B31+B34</f>
        <v>45076267.310000032</v>
      </c>
      <c r="C37" s="18" t="s">
        <v>4</v>
      </c>
      <c r="D37" s="33">
        <f>+B37/B38</f>
        <v>12.138263183015853</v>
      </c>
    </row>
    <row r="38" spans="1:4" ht="15.75" thickBot="1" x14ac:dyDescent="0.3">
      <c r="A38" s="32"/>
      <c r="B38" s="21">
        <f>+B32+B35</f>
        <v>3713568.13</v>
      </c>
      <c r="C38" s="22" t="s">
        <v>5</v>
      </c>
      <c r="D38" s="34"/>
    </row>
    <row r="39" spans="1:4" ht="15.75" thickBot="1" x14ac:dyDescent="0.3"/>
    <row r="40" spans="1:4" ht="21.75" thickBot="1" x14ac:dyDescent="0.3">
      <c r="A40" s="28" t="s">
        <v>11</v>
      </c>
      <c r="B40" s="29"/>
      <c r="C40" s="29"/>
      <c r="D40" s="30"/>
    </row>
    <row r="41" spans="1:4" ht="15.75" thickBot="1" x14ac:dyDescent="0.3">
      <c r="A41" s="4"/>
      <c r="B41" s="5"/>
      <c r="C41" s="6"/>
      <c r="D41" s="7"/>
    </row>
    <row r="42" spans="1:4" ht="15.75" thickBot="1" x14ac:dyDescent="0.3">
      <c r="A42" s="8"/>
      <c r="B42" s="9" t="s">
        <v>1</v>
      </c>
      <c r="C42" s="10"/>
      <c r="D42" s="11" t="s">
        <v>2</v>
      </c>
    </row>
    <row r="43" spans="1:4" ht="15.75" thickBot="1" x14ac:dyDescent="0.3">
      <c r="A43" s="12"/>
      <c r="B43" s="13"/>
      <c r="C43" s="14"/>
      <c r="D43" s="15"/>
    </row>
    <row r="44" spans="1:4" x14ac:dyDescent="0.25">
      <c r="A44" s="31" t="s">
        <v>3</v>
      </c>
      <c r="B44" s="17">
        <v>79428151.369999975</v>
      </c>
      <c r="C44" s="18" t="s">
        <v>4</v>
      </c>
      <c r="D44" s="33">
        <f>+B44/B45</f>
        <v>15.676538051707828</v>
      </c>
    </row>
    <row r="45" spans="1:4" ht="15.75" thickBot="1" x14ac:dyDescent="0.3">
      <c r="A45" s="32"/>
      <c r="B45" s="21">
        <v>5066689.5399999963</v>
      </c>
      <c r="C45" s="22" t="s">
        <v>5</v>
      </c>
      <c r="D45" s="34"/>
    </row>
    <row r="46" spans="1:4" ht="15.75" thickBot="1" x14ac:dyDescent="0.3">
      <c r="A46" s="24"/>
      <c r="B46" s="25"/>
      <c r="C46" s="26"/>
      <c r="D46" s="27"/>
    </row>
    <row r="47" spans="1:4" x14ac:dyDescent="0.25">
      <c r="A47" s="31" t="s">
        <v>6</v>
      </c>
      <c r="B47" s="17">
        <v>-21057986.800000001</v>
      </c>
      <c r="C47" s="18" t="s">
        <v>4</v>
      </c>
      <c r="D47" s="33">
        <f>+B47/B48</f>
        <v>-23.517408711846258</v>
      </c>
    </row>
    <row r="48" spans="1:4" ht="15.75" thickBot="1" x14ac:dyDescent="0.3">
      <c r="A48" s="32"/>
      <c r="B48" s="21">
        <v>895421.21999999986</v>
      </c>
      <c r="C48" s="22" t="s">
        <v>5</v>
      </c>
      <c r="D48" s="34"/>
    </row>
    <row r="49" spans="1:4" ht="15.75" thickBot="1" x14ac:dyDescent="0.3">
      <c r="A49" s="24"/>
      <c r="B49" s="25"/>
      <c r="C49" s="26"/>
      <c r="D49" s="27"/>
    </row>
    <row r="50" spans="1:4" x14ac:dyDescent="0.25">
      <c r="A50" s="31" t="s">
        <v>12</v>
      </c>
      <c r="B50" s="17">
        <f>+B44+B47</f>
        <v>58370164.569999978</v>
      </c>
      <c r="C50" s="18" t="s">
        <v>4</v>
      </c>
      <c r="D50" s="33">
        <f>+B50/B51</f>
        <v>9.7901845369273239</v>
      </c>
    </row>
    <row r="51" spans="1:4" ht="15.75" thickBot="1" x14ac:dyDescent="0.3">
      <c r="A51" s="32"/>
      <c r="B51" s="21">
        <f>+B45+B48</f>
        <v>5962110.7599999961</v>
      </c>
      <c r="C51" s="22" t="s">
        <v>5</v>
      </c>
      <c r="D51" s="34"/>
    </row>
    <row r="52" spans="1:4" ht="15.75" thickBot="1" x14ac:dyDescent="0.3"/>
    <row r="53" spans="1:4" ht="21.75" thickBot="1" x14ac:dyDescent="0.3">
      <c r="A53" s="28" t="s">
        <v>13</v>
      </c>
      <c r="B53" s="29"/>
      <c r="C53" s="29"/>
      <c r="D53" s="30"/>
    </row>
    <row r="54" spans="1:4" ht="15.75" thickBot="1" x14ac:dyDescent="0.3">
      <c r="A54" s="4"/>
      <c r="B54" s="5"/>
      <c r="C54" s="6"/>
      <c r="D54" s="7"/>
    </row>
    <row r="55" spans="1:4" ht="15.75" thickBot="1" x14ac:dyDescent="0.3">
      <c r="A55" s="8"/>
      <c r="B55" s="9" t="s">
        <v>1</v>
      </c>
      <c r="C55" s="10"/>
      <c r="D55" s="11" t="s">
        <v>2</v>
      </c>
    </row>
    <row r="56" spans="1:4" ht="15.75" thickBot="1" x14ac:dyDescent="0.3">
      <c r="A56" s="12"/>
      <c r="B56" s="13"/>
      <c r="C56" s="14"/>
      <c r="D56" s="15"/>
    </row>
    <row r="57" spans="1:4" x14ac:dyDescent="0.25">
      <c r="A57" s="31" t="s">
        <v>3</v>
      </c>
      <c r="B57" s="17">
        <v>72853658.129999876</v>
      </c>
      <c r="C57" s="18" t="s">
        <v>4</v>
      </c>
      <c r="D57" s="33">
        <f>+B57/B58</f>
        <v>10.291142210566278</v>
      </c>
    </row>
    <row r="58" spans="1:4" ht="15.75" thickBot="1" x14ac:dyDescent="0.3">
      <c r="A58" s="32"/>
      <c r="B58" s="21">
        <v>7079258.7099999906</v>
      </c>
      <c r="C58" s="22" t="s">
        <v>5</v>
      </c>
      <c r="D58" s="34"/>
    </row>
    <row r="59" spans="1:4" ht="15.75" thickBot="1" x14ac:dyDescent="0.3">
      <c r="A59" s="24"/>
      <c r="B59" s="25"/>
      <c r="C59" s="26"/>
      <c r="D59" s="27"/>
    </row>
    <row r="60" spans="1:4" x14ac:dyDescent="0.25">
      <c r="A60" s="31" t="s">
        <v>6</v>
      </c>
      <c r="B60" s="17">
        <v>-7007904.2200000016</v>
      </c>
      <c r="C60" s="18" t="s">
        <v>4</v>
      </c>
      <c r="D60" s="33">
        <f>+B60/B61</f>
        <v>-12.257131870648758</v>
      </c>
    </row>
    <row r="61" spans="1:4" ht="15.75" thickBot="1" x14ac:dyDescent="0.3">
      <c r="A61" s="32"/>
      <c r="B61" s="21">
        <v>571740.9500000003</v>
      </c>
      <c r="C61" s="22" t="s">
        <v>5</v>
      </c>
      <c r="D61" s="34"/>
    </row>
    <row r="62" spans="1:4" ht="15.75" thickBot="1" x14ac:dyDescent="0.3">
      <c r="A62" s="24"/>
      <c r="B62" s="25"/>
      <c r="C62" s="26"/>
      <c r="D62" s="27"/>
    </row>
    <row r="63" spans="1:4" x14ac:dyDescent="0.25">
      <c r="A63" s="31" t="s">
        <v>14</v>
      </c>
      <c r="B63" s="17">
        <f>+B57+B60</f>
        <v>65845753.909999877</v>
      </c>
      <c r="C63" s="18" t="s">
        <v>4</v>
      </c>
      <c r="D63" s="33">
        <f>+B63/B64</f>
        <v>8.6061634866155465</v>
      </c>
    </row>
    <row r="64" spans="1:4" ht="15.75" thickBot="1" x14ac:dyDescent="0.3">
      <c r="A64" s="32"/>
      <c r="B64" s="21">
        <f>+B58+B61</f>
        <v>7650999.6599999908</v>
      </c>
      <c r="C64" s="22" t="s">
        <v>5</v>
      </c>
      <c r="D64" s="34"/>
    </row>
  </sheetData>
  <mergeCells count="35">
    <mergeCell ref="A53:D53"/>
    <mergeCell ref="A57:A58"/>
    <mergeCell ref="D57:D58"/>
    <mergeCell ref="A60:A61"/>
    <mergeCell ref="D60:D61"/>
    <mergeCell ref="A63:A64"/>
    <mergeCell ref="D63:D64"/>
    <mergeCell ref="A40:D40"/>
    <mergeCell ref="A44:A45"/>
    <mergeCell ref="D44:D45"/>
    <mergeCell ref="A47:A48"/>
    <mergeCell ref="D47:D48"/>
    <mergeCell ref="A50:A51"/>
    <mergeCell ref="D50:D51"/>
    <mergeCell ref="A27:D27"/>
    <mergeCell ref="A31:A32"/>
    <mergeCell ref="D31:D32"/>
    <mergeCell ref="A34:A35"/>
    <mergeCell ref="D34:D35"/>
    <mergeCell ref="A37:A38"/>
    <mergeCell ref="D37:D38"/>
    <mergeCell ref="A14:D14"/>
    <mergeCell ref="A18:A19"/>
    <mergeCell ref="D18:D19"/>
    <mergeCell ref="A21:A22"/>
    <mergeCell ref="D21:D22"/>
    <mergeCell ref="A24:A25"/>
    <mergeCell ref="D24:D25"/>
    <mergeCell ref="A1:D1"/>
    <mergeCell ref="A5:A6"/>
    <mergeCell ref="D5:D6"/>
    <mergeCell ref="A8:A9"/>
    <mergeCell ref="D8:D9"/>
    <mergeCell ref="A11:A12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Casciotti Laura</cp:lastModifiedBy>
  <dcterms:created xsi:type="dcterms:W3CDTF">2015-06-05T18:19:34Z</dcterms:created>
  <dcterms:modified xsi:type="dcterms:W3CDTF">2024-05-27T08:09:59Z</dcterms:modified>
</cp:coreProperties>
</file>