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Y:\DATI TRASMESSI A TERZI\TRASPARENZA\INDICATORE PAGAMENTI\2022\"/>
    </mc:Choice>
  </mc:AlternateContent>
  <xr:revisionPtr revIDLastSave="0" documentId="13_ncr:1_{06665FF2-AD7D-45FD-A636-1B3AAF2DAA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P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5" i="1" l="1"/>
  <c r="B12" i="1"/>
  <c r="B11" i="1"/>
  <c r="D8" i="1"/>
  <c r="B9" i="1"/>
  <c r="B8" i="1"/>
  <c r="B6" i="1"/>
  <c r="B5" i="1"/>
  <c r="D64" i="1" l="1"/>
  <c r="D61" i="1"/>
  <c r="D58" i="1"/>
  <c r="B52" i="1"/>
  <c r="B51" i="1"/>
  <c r="D48" i="1"/>
  <c r="D45" i="1"/>
  <c r="B39" i="1"/>
  <c r="B38" i="1"/>
  <c r="D38" i="1" s="1"/>
  <c r="D35" i="1"/>
  <c r="D32" i="1"/>
  <c r="B26" i="1"/>
  <c r="B25" i="1"/>
  <c r="D25" i="1" s="1"/>
  <c r="D22" i="1"/>
  <c r="D19" i="1"/>
  <c r="D51" i="1" l="1"/>
</calcChain>
</file>

<file path=xl/sharedStrings.xml><?xml version="1.0" encoding="utf-8"?>
<sst xmlns="http://schemas.openxmlformats.org/spreadsheetml/2006/main" count="60" uniqueCount="12">
  <si>
    <t>NUM./DENOM.</t>
  </si>
  <si>
    <t>VAL. INDICATORE</t>
  </si>
  <si>
    <t xml:space="preserve">CENTRO - </t>
  </si>
  <si>
    <t>Somma giorni delay * valore pagamenti</t>
  </si>
  <si>
    <t>Somma valore totale pagamenti</t>
  </si>
  <si>
    <t xml:space="preserve">COMITATI REGIONALI -  </t>
  </si>
  <si>
    <t>2022 - CENTRO + COMITATI REGIONALI -</t>
  </si>
  <si>
    <t>Indicatore di Tempistività Pagamenti - 2022</t>
  </si>
  <si>
    <t>Indicatore di Tempistività Pagamenti - 1 trimestre 2022</t>
  </si>
  <si>
    <t>Indicatore di Tempistività Pagamenti - 2 trimestre 2022</t>
  </si>
  <si>
    <t>Indicatore di Tempistività Pagamenti - 3 trimestre 2022</t>
  </si>
  <si>
    <t>Indicatore di Tempistività Pagamenti - 4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</si>
</sst>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43" fontId="4" fillId="2" borderId="1" xfId="1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/>
    </xf>
    <xf numFmtId="43" fontId="4" fillId="2" borderId="3" xfId="1" applyFont="1" applyFill="1" applyBorder="1" applyAlignment="1">
      <alignment horizontal="center" vertical="center"/>
    </xf>
    <xf numFmtId="43" fontId="3" fillId="0" borderId="0" xfId="1" applyFont="1" applyFill="1" applyAlignment="1">
      <alignment horizontal="left" vertical="center"/>
    </xf>
    <xf numFmtId="43" fontId="3" fillId="0" borderId="0" xfId="1" applyFont="1" applyFill="1" applyAlignment="1">
      <alignment horizontal="center" vertical="center"/>
    </xf>
    <xf numFmtId="43" fontId="3" fillId="0" borderId="0" xfId="1" applyFont="1" applyFill="1" applyAlignment="1">
      <alignment vertical="center"/>
    </xf>
    <xf numFmtId="4" fontId="3" fillId="0" borderId="0" xfId="1" applyNumberFormat="1" applyFont="1" applyFill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4" fontId="3" fillId="3" borderId="5" xfId="0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" fontId="2" fillId="2" borderId="8" xfId="0" applyNumberFormat="1" applyFont="1" applyFill="1" applyBorder="1" applyAlignment="1">
      <alignment horizontal="center" vertical="center" wrapText="1"/>
    </xf>
    <xf numFmtId="43" fontId="1" fillId="0" borderId="9" xfId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2" fontId="2" fillId="2" borderId="10" xfId="1" applyNumberFormat="1" applyFont="1" applyFill="1" applyBorder="1" applyAlignment="1">
      <alignment horizontal="center" vertical="center"/>
    </xf>
    <xf numFmtId="4" fontId="2" fillId="2" borderId="11" xfId="0" applyNumberFormat="1" applyFont="1" applyFill="1" applyBorder="1" applyAlignment="1">
      <alignment horizontal="center" vertical="center" wrapText="1"/>
    </xf>
    <xf numFmtId="43" fontId="1" fillId="0" borderId="12" xfId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2" fontId="2" fillId="2" borderId="13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43" fontId="1" fillId="0" borderId="0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1" applyNumberFormat="1" applyFont="1" applyFill="1" applyBorder="1" applyAlignment="1">
      <alignment horizontal="center" vertical="center"/>
    </xf>
    <xf numFmtId="43" fontId="4" fillId="4" borderId="1" xfId="1" applyFont="1" applyFill="1" applyBorder="1" applyAlignment="1">
      <alignment horizontal="center" vertical="center"/>
    </xf>
    <xf numFmtId="43" fontId="4" fillId="4" borderId="2" xfId="1" applyFont="1" applyFill="1" applyBorder="1" applyAlignment="1">
      <alignment horizontal="center" vertical="center"/>
    </xf>
    <xf numFmtId="43" fontId="4" fillId="4" borderId="3" xfId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 wrapText="1"/>
    </xf>
    <xf numFmtId="4" fontId="2" fillId="4" borderId="11" xfId="0" applyNumberFormat="1" applyFont="1" applyFill="1" applyBorder="1" applyAlignment="1">
      <alignment horizontal="center" vertical="center" wrapText="1"/>
    </xf>
    <xf numFmtId="2" fontId="2" fillId="4" borderId="10" xfId="1" applyNumberFormat="1" applyFont="1" applyFill="1" applyBorder="1" applyAlignment="1">
      <alignment horizontal="center" vertical="center"/>
    </xf>
    <xf numFmtId="2" fontId="2" fillId="4" borderId="13" xfId="1" applyNumberFormat="1" applyFont="1" applyFill="1" applyBorder="1" applyAlignment="1">
      <alignment horizontal="center" vertical="center"/>
    </xf>
    <xf numFmtId="164" fontId="0" fillId="0" borderId="0" xfId="0" applyNumberForma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workbookViewId="0">
      <selection activeCell="D13" sqref="D13"/>
    </sheetView>
  </sheetViews>
  <sheetFormatPr defaultRowHeight="15" x14ac:dyDescent="0.25"/>
  <cols>
    <col min="1" max="1" width="51" bestFit="1" customWidth="1"/>
    <col min="2" max="2" width="15.28515625" bestFit="1" customWidth="1"/>
    <col min="3" max="3" width="36.5703125" bestFit="1" customWidth="1"/>
    <col min="4" max="4" width="16.42578125" bestFit="1" customWidth="1"/>
    <col min="6" max="6" width="16.7109375" bestFit="1" customWidth="1"/>
  </cols>
  <sheetData>
    <row r="1" spans="1:6" ht="21.75" thickBot="1" x14ac:dyDescent="0.3">
      <c r="A1" s="1" t="s">
        <v>7</v>
      </c>
      <c r="B1" s="2"/>
      <c r="C1" s="2"/>
      <c r="D1" s="3"/>
    </row>
    <row r="2" spans="1:6" ht="15.75" thickBot="1" x14ac:dyDescent="0.3">
      <c r="A2" s="4"/>
      <c r="B2" s="5"/>
      <c r="C2" s="6"/>
      <c r="D2" s="7"/>
    </row>
    <row r="3" spans="1:6" ht="15.75" thickBot="1" x14ac:dyDescent="0.3">
      <c r="A3" s="8"/>
      <c r="B3" s="9" t="s">
        <v>0</v>
      </c>
      <c r="C3" s="10"/>
      <c r="D3" s="11" t="s">
        <v>1</v>
      </c>
    </row>
    <row r="4" spans="1:6" ht="15.75" thickBot="1" x14ac:dyDescent="0.3">
      <c r="A4" s="12"/>
      <c r="B4" s="13"/>
      <c r="C4" s="14"/>
      <c r="D4" s="15"/>
    </row>
    <row r="5" spans="1:6" x14ac:dyDescent="0.25">
      <c r="A5" s="16" t="s">
        <v>2</v>
      </c>
      <c r="B5" s="17">
        <f>+B19+B32+B45+B58</f>
        <v>-168190931.72000006</v>
      </c>
      <c r="C5" s="18" t="s">
        <v>3</v>
      </c>
      <c r="D5" s="19">
        <f>+B5/B6</f>
        <v>-6.3184408980959539</v>
      </c>
    </row>
    <row r="6" spans="1:6" ht="15.75" thickBot="1" x14ac:dyDescent="0.3">
      <c r="A6" s="20"/>
      <c r="B6" s="21">
        <f>+B20+B33+B46+B59</f>
        <v>26619055.940000005</v>
      </c>
      <c r="C6" s="22" t="s">
        <v>4</v>
      </c>
      <c r="D6" s="23"/>
    </row>
    <row r="7" spans="1:6" ht="15.75" thickBot="1" x14ac:dyDescent="0.3">
      <c r="A7" s="24"/>
      <c r="B7" s="25"/>
      <c r="C7" s="26"/>
      <c r="D7" s="27"/>
    </row>
    <row r="8" spans="1:6" x14ac:dyDescent="0.25">
      <c r="A8" s="16" t="s">
        <v>5</v>
      </c>
      <c r="B8" s="17">
        <f>+B22+B35+B48+B61</f>
        <v>-6190398.6500000004</v>
      </c>
      <c r="C8" s="18" t="s">
        <v>3</v>
      </c>
      <c r="D8" s="19">
        <f>+B8/B9</f>
        <v>-6.3916151312641682</v>
      </c>
    </row>
    <row r="9" spans="1:6" ht="15.75" thickBot="1" x14ac:dyDescent="0.3">
      <c r="A9" s="20"/>
      <c r="B9" s="21">
        <f>+B23+B36+B49+B62</f>
        <v>968518.68000000017</v>
      </c>
      <c r="C9" s="22" t="s">
        <v>4</v>
      </c>
      <c r="D9" s="23"/>
    </row>
    <row r="10" spans="1:6" ht="15.75" thickBot="1" x14ac:dyDescent="0.3">
      <c r="A10" s="24"/>
      <c r="B10" s="25"/>
      <c r="C10" s="26"/>
      <c r="D10" s="27"/>
    </row>
    <row r="11" spans="1:6" x14ac:dyDescent="0.25">
      <c r="A11" s="16" t="s">
        <v>6</v>
      </c>
      <c r="B11" s="17">
        <f>+B5+B8</f>
        <v>-174381330.37000006</v>
      </c>
      <c r="C11" s="18" t="s">
        <v>3</v>
      </c>
      <c r="D11" s="19">
        <f>+B11/B12</f>
        <v>-6.3210098304031348</v>
      </c>
      <c r="F11" s="35"/>
    </row>
    <row r="12" spans="1:6" ht="15.75" thickBot="1" x14ac:dyDescent="0.3">
      <c r="A12" s="20"/>
      <c r="B12" s="21">
        <f>+B6+B9</f>
        <v>27587574.620000005</v>
      </c>
      <c r="C12" s="22" t="s">
        <v>4</v>
      </c>
      <c r="D12" s="23"/>
      <c r="F12" s="35"/>
    </row>
    <row r="14" spans="1:6" ht="15.75" thickBot="1" x14ac:dyDescent="0.3"/>
    <row r="15" spans="1:6" ht="21.75" thickBot="1" x14ac:dyDescent="0.3">
      <c r="A15" s="28" t="s">
        <v>8</v>
      </c>
      <c r="B15" s="29"/>
      <c r="C15" s="29"/>
      <c r="D15" s="30"/>
    </row>
    <row r="16" spans="1:6" ht="15.75" thickBot="1" x14ac:dyDescent="0.3">
      <c r="A16" s="4"/>
      <c r="B16" s="5"/>
      <c r="C16" s="6"/>
      <c r="D16" s="7"/>
    </row>
    <row r="17" spans="1:4" ht="15.75" thickBot="1" x14ac:dyDescent="0.3">
      <c r="A17" s="8"/>
      <c r="B17" s="9" t="s">
        <v>0</v>
      </c>
      <c r="C17" s="10"/>
      <c r="D17" s="11" t="s">
        <v>1</v>
      </c>
    </row>
    <row r="18" spans="1:4" ht="15.75" thickBot="1" x14ac:dyDescent="0.3">
      <c r="A18" s="12"/>
      <c r="B18" s="13"/>
      <c r="C18" s="14"/>
      <c r="D18" s="15"/>
    </row>
    <row r="19" spans="1:4" x14ac:dyDescent="0.25">
      <c r="A19" s="31" t="s">
        <v>2</v>
      </c>
      <c r="B19" s="17">
        <v>-11094452.27</v>
      </c>
      <c r="C19" s="18" t="s">
        <v>3</v>
      </c>
      <c r="D19" s="33">
        <f>+B19/B20</f>
        <v>-3.587840751018355</v>
      </c>
    </row>
    <row r="20" spans="1:4" ht="15.75" thickBot="1" x14ac:dyDescent="0.3">
      <c r="A20" s="32"/>
      <c r="B20" s="21">
        <v>3092236.54</v>
      </c>
      <c r="C20" s="22" t="s">
        <v>4</v>
      </c>
      <c r="D20" s="34"/>
    </row>
    <row r="21" spans="1:4" ht="15.75" thickBot="1" x14ac:dyDescent="0.3">
      <c r="A21" s="24"/>
      <c r="B21" s="25"/>
      <c r="C21" s="26"/>
      <c r="D21" s="27"/>
    </row>
    <row r="22" spans="1:4" x14ac:dyDescent="0.25">
      <c r="A22" s="31" t="s">
        <v>5</v>
      </c>
      <c r="B22" s="17">
        <v>-584566.71000000043</v>
      </c>
      <c r="C22" s="18" t="s">
        <v>3</v>
      </c>
      <c r="D22" s="33">
        <f>+B22/B23</f>
        <v>-2.1030795392489701</v>
      </c>
    </row>
    <row r="23" spans="1:4" ht="15.75" thickBot="1" x14ac:dyDescent="0.3">
      <c r="A23" s="32"/>
      <c r="B23" s="21">
        <v>277957.49000000011</v>
      </c>
      <c r="C23" s="22" t="s">
        <v>4</v>
      </c>
      <c r="D23" s="34"/>
    </row>
    <row r="24" spans="1:4" ht="15.75" thickBot="1" x14ac:dyDescent="0.3">
      <c r="A24" s="24"/>
      <c r="B24" s="25"/>
      <c r="C24" s="26"/>
      <c r="D24" s="27"/>
    </row>
    <row r="25" spans="1:4" x14ac:dyDescent="0.25">
      <c r="A25" s="31" t="s">
        <v>6</v>
      </c>
      <c r="B25" s="17">
        <f>+B19+B22</f>
        <v>-11679018.98</v>
      </c>
      <c r="C25" s="18" t="s">
        <v>3</v>
      </c>
      <c r="D25" s="33">
        <f>+B25/B26</f>
        <v>-3.465384745221924</v>
      </c>
    </row>
    <row r="26" spans="1:4" ht="15.75" thickBot="1" x14ac:dyDescent="0.3">
      <c r="A26" s="32"/>
      <c r="B26" s="21">
        <f>+B20+B23</f>
        <v>3370194.0300000003</v>
      </c>
      <c r="C26" s="22" t="s">
        <v>4</v>
      </c>
      <c r="D26" s="34"/>
    </row>
    <row r="27" spans="1:4" ht="15.75" thickBot="1" x14ac:dyDescent="0.3"/>
    <row r="28" spans="1:4" ht="21.75" thickBot="1" x14ac:dyDescent="0.3">
      <c r="A28" s="28" t="s">
        <v>9</v>
      </c>
      <c r="B28" s="29"/>
      <c r="C28" s="29"/>
      <c r="D28" s="30"/>
    </row>
    <row r="29" spans="1:4" ht="15.75" thickBot="1" x14ac:dyDescent="0.3">
      <c r="A29" s="4"/>
      <c r="B29" s="5"/>
      <c r="C29" s="6"/>
      <c r="D29" s="7"/>
    </row>
    <row r="30" spans="1:4" ht="15.75" thickBot="1" x14ac:dyDescent="0.3">
      <c r="A30" s="8"/>
      <c r="B30" s="9" t="s">
        <v>0</v>
      </c>
      <c r="C30" s="10"/>
      <c r="D30" s="11" t="s">
        <v>1</v>
      </c>
    </row>
    <row r="31" spans="1:4" ht="15.75" thickBot="1" x14ac:dyDescent="0.3">
      <c r="A31" s="12"/>
      <c r="B31" s="13"/>
      <c r="C31" s="14"/>
      <c r="D31" s="15"/>
    </row>
    <row r="32" spans="1:4" x14ac:dyDescent="0.25">
      <c r="A32" s="31" t="s">
        <v>2</v>
      </c>
      <c r="B32" s="17">
        <v>-77470936.190000027</v>
      </c>
      <c r="C32" s="18" t="s">
        <v>3</v>
      </c>
      <c r="D32" s="33">
        <f>+B32/B33</f>
        <v>-8.7879748015246761</v>
      </c>
    </row>
    <row r="33" spans="1:4" ht="15.75" thickBot="1" x14ac:dyDescent="0.3">
      <c r="A33" s="32"/>
      <c r="B33" s="21">
        <v>8815561.9400000051</v>
      </c>
      <c r="C33" s="22" t="s">
        <v>4</v>
      </c>
      <c r="D33" s="34"/>
    </row>
    <row r="34" spans="1:4" ht="15.75" thickBot="1" x14ac:dyDescent="0.3">
      <c r="A34" s="24"/>
      <c r="B34" s="25"/>
      <c r="C34" s="26"/>
      <c r="D34" s="27"/>
    </row>
    <row r="35" spans="1:4" x14ac:dyDescent="0.25">
      <c r="A35" s="31" t="s">
        <v>5</v>
      </c>
      <c r="B35" s="17">
        <v>-1528380.8099999998</v>
      </c>
      <c r="C35" s="18" t="s">
        <v>3</v>
      </c>
      <c r="D35" s="33">
        <f>+B35/B36</f>
        <v>-10.256828671430743</v>
      </c>
    </row>
    <row r="36" spans="1:4" ht="15.75" thickBot="1" x14ac:dyDescent="0.3">
      <c r="A36" s="32"/>
      <c r="B36" s="21">
        <v>149011.04999999999</v>
      </c>
      <c r="C36" s="22" t="s">
        <v>4</v>
      </c>
      <c r="D36" s="34"/>
    </row>
    <row r="37" spans="1:4" ht="15.75" thickBot="1" x14ac:dyDescent="0.3">
      <c r="A37" s="24"/>
      <c r="B37" s="25"/>
      <c r="C37" s="26"/>
      <c r="D37" s="27"/>
    </row>
    <row r="38" spans="1:4" x14ac:dyDescent="0.25">
      <c r="A38" s="31" t="s">
        <v>6</v>
      </c>
      <c r="B38" s="17">
        <f>+B32+B35</f>
        <v>-78999317.00000003</v>
      </c>
      <c r="C38" s="18" t="s">
        <v>3</v>
      </c>
      <c r="D38" s="33">
        <f>+B38/B39</f>
        <v>-8.8123904047771031</v>
      </c>
    </row>
    <row r="39" spans="1:4" ht="15.75" thickBot="1" x14ac:dyDescent="0.3">
      <c r="A39" s="32"/>
      <c r="B39" s="21">
        <f>+B33+B36</f>
        <v>8964572.9900000058</v>
      </c>
      <c r="C39" s="22" t="s">
        <v>4</v>
      </c>
      <c r="D39" s="34"/>
    </row>
    <row r="40" spans="1:4" ht="15.75" thickBot="1" x14ac:dyDescent="0.3"/>
    <row r="41" spans="1:4" ht="21.75" thickBot="1" x14ac:dyDescent="0.3">
      <c r="A41" s="28" t="s">
        <v>10</v>
      </c>
      <c r="B41" s="29"/>
      <c r="C41" s="29"/>
      <c r="D41" s="30"/>
    </row>
    <row r="42" spans="1:4" ht="15.75" thickBot="1" x14ac:dyDescent="0.3">
      <c r="A42" s="4"/>
      <c r="B42" s="5"/>
      <c r="C42" s="6"/>
      <c r="D42" s="7"/>
    </row>
    <row r="43" spans="1:4" ht="15.75" thickBot="1" x14ac:dyDescent="0.3">
      <c r="A43" s="8"/>
      <c r="B43" s="9" t="s">
        <v>0</v>
      </c>
      <c r="C43" s="10"/>
      <c r="D43" s="11" t="s">
        <v>1</v>
      </c>
    </row>
    <row r="44" spans="1:4" ht="15.75" thickBot="1" x14ac:dyDescent="0.3">
      <c r="A44" s="12"/>
      <c r="B44" s="13"/>
      <c r="C44" s="14"/>
      <c r="D44" s="15"/>
    </row>
    <row r="45" spans="1:4" x14ac:dyDescent="0.25">
      <c r="A45" s="31" t="s">
        <v>2</v>
      </c>
      <c r="B45" s="17">
        <v>-139274772.74000001</v>
      </c>
      <c r="C45" s="18" t="s">
        <v>3</v>
      </c>
      <c r="D45" s="33">
        <f>+B45/B46</f>
        <v>-11.488649880880551</v>
      </c>
    </row>
    <row r="46" spans="1:4" ht="15.75" thickBot="1" x14ac:dyDescent="0.3">
      <c r="A46" s="32"/>
      <c r="B46" s="21">
        <v>12122814.620000001</v>
      </c>
      <c r="C46" s="22" t="s">
        <v>4</v>
      </c>
      <c r="D46" s="34"/>
    </row>
    <row r="47" spans="1:4" ht="15.75" thickBot="1" x14ac:dyDescent="0.3">
      <c r="A47" s="24"/>
      <c r="B47" s="25"/>
      <c r="C47" s="26"/>
      <c r="D47" s="27"/>
    </row>
    <row r="48" spans="1:4" x14ac:dyDescent="0.25">
      <c r="A48" s="31" t="s">
        <v>5</v>
      </c>
      <c r="B48" s="17">
        <v>-974054.52000000014</v>
      </c>
      <c r="C48" s="18" t="s">
        <v>3</v>
      </c>
      <c r="D48" s="33">
        <f>+B48/B49</f>
        <v>-4.4531982940724806</v>
      </c>
    </row>
    <row r="49" spans="1:4" ht="15.75" thickBot="1" x14ac:dyDescent="0.3">
      <c r="A49" s="32"/>
      <c r="B49" s="21">
        <v>218731.45</v>
      </c>
      <c r="C49" s="22" t="s">
        <v>4</v>
      </c>
      <c r="D49" s="34"/>
    </row>
    <row r="50" spans="1:4" ht="15.75" thickBot="1" x14ac:dyDescent="0.3">
      <c r="A50" s="24"/>
      <c r="B50" s="25"/>
      <c r="C50" s="26"/>
      <c r="D50" s="27"/>
    </row>
    <row r="51" spans="1:4" x14ac:dyDescent="0.25">
      <c r="A51" s="31" t="s">
        <v>6</v>
      </c>
      <c r="B51" s="17">
        <f>+B45+B48</f>
        <v>-140248827.26000002</v>
      </c>
      <c r="C51" s="18" t="s">
        <v>3</v>
      </c>
      <c r="D51" s="33">
        <f>+B51/B52</f>
        <v>-11.363959301737632</v>
      </c>
    </row>
    <row r="52" spans="1:4" ht="15.75" thickBot="1" x14ac:dyDescent="0.3">
      <c r="A52" s="32"/>
      <c r="B52" s="21">
        <f>+B46+B49</f>
        <v>12341546.07</v>
      </c>
      <c r="C52" s="22" t="s">
        <v>4</v>
      </c>
      <c r="D52" s="34"/>
    </row>
    <row r="53" spans="1:4" ht="15.75" thickBot="1" x14ac:dyDescent="0.3"/>
    <row r="54" spans="1:4" ht="21.75" thickBot="1" x14ac:dyDescent="0.3">
      <c r="A54" s="28" t="s">
        <v>11</v>
      </c>
      <c r="B54" s="29"/>
      <c r="C54" s="29"/>
      <c r="D54" s="30"/>
    </row>
    <row r="55" spans="1:4" ht="15.75" thickBot="1" x14ac:dyDescent="0.3">
      <c r="A55" s="4"/>
      <c r="B55" s="5"/>
      <c r="C55" s="6"/>
      <c r="D55" s="7"/>
    </row>
    <row r="56" spans="1:4" ht="15.75" thickBot="1" x14ac:dyDescent="0.3">
      <c r="A56" s="8"/>
      <c r="B56" s="9" t="s">
        <v>0</v>
      </c>
      <c r="C56" s="10"/>
      <c r="D56" s="11" t="s">
        <v>1</v>
      </c>
    </row>
    <row r="57" spans="1:4" ht="15.75" thickBot="1" x14ac:dyDescent="0.3">
      <c r="A57" s="12"/>
      <c r="B57" s="13"/>
      <c r="C57" s="14"/>
      <c r="D57" s="15"/>
    </row>
    <row r="58" spans="1:4" x14ac:dyDescent="0.25">
      <c r="A58" s="31" t="s">
        <v>2</v>
      </c>
      <c r="B58" s="17">
        <v>59649229.479999997</v>
      </c>
      <c r="C58" s="18" t="s">
        <v>3</v>
      </c>
      <c r="D58" s="33">
        <f>+B58/B59</f>
        <v>23.044445316010918</v>
      </c>
    </row>
    <row r="59" spans="1:4" ht="15.75" thickBot="1" x14ac:dyDescent="0.3">
      <c r="A59" s="32"/>
      <c r="B59" s="21">
        <v>2588442.84</v>
      </c>
      <c r="C59" s="22" t="s">
        <v>4</v>
      </c>
      <c r="D59" s="34"/>
    </row>
    <row r="60" spans="1:4" ht="15.75" thickBot="1" x14ac:dyDescent="0.3">
      <c r="A60" s="24"/>
      <c r="B60" s="25"/>
      <c r="C60" s="26"/>
      <c r="D60" s="27"/>
    </row>
    <row r="61" spans="1:4" x14ac:dyDescent="0.25">
      <c r="A61" s="31" t="s">
        <v>5</v>
      </c>
      <c r="B61" s="17">
        <v>-3103396.61</v>
      </c>
      <c r="C61" s="18" t="s">
        <v>3</v>
      </c>
      <c r="D61" s="33">
        <f>+B61/B62</f>
        <v>-9.6134353621223081</v>
      </c>
    </row>
    <row r="62" spans="1:4" ht="15.75" thickBot="1" x14ac:dyDescent="0.3">
      <c r="A62" s="32"/>
      <c r="B62" s="21">
        <v>322818.69000000006</v>
      </c>
      <c r="C62" s="22" t="s">
        <v>4</v>
      </c>
      <c r="D62" s="34"/>
    </row>
    <row r="63" spans="1:4" ht="15.75" thickBot="1" x14ac:dyDescent="0.3">
      <c r="A63" s="24"/>
      <c r="B63" s="25"/>
      <c r="C63" s="26"/>
      <c r="D63" s="27"/>
    </row>
    <row r="64" spans="1:4" x14ac:dyDescent="0.25">
      <c r="A64" s="31" t="s">
        <v>6</v>
      </c>
      <c r="B64" s="17">
        <v>56545832.86999996</v>
      </c>
      <c r="C64" s="18" t="s">
        <v>3</v>
      </c>
      <c r="D64" s="33">
        <f>+B64/B65</f>
        <v>19.4231374568399</v>
      </c>
    </row>
    <row r="65" spans="1:4" ht="15.75" thickBot="1" x14ac:dyDescent="0.3">
      <c r="A65" s="32"/>
      <c r="B65" s="21">
        <v>2911261.5299999961</v>
      </c>
      <c r="C65" s="22" t="s">
        <v>4</v>
      </c>
      <c r="D65" s="34"/>
    </row>
  </sheetData>
  <mergeCells count="35">
    <mergeCell ref="A54:D54"/>
    <mergeCell ref="A58:A59"/>
    <mergeCell ref="D58:D59"/>
    <mergeCell ref="A61:A62"/>
    <mergeCell ref="D61:D62"/>
    <mergeCell ref="A64:A65"/>
    <mergeCell ref="D64:D65"/>
    <mergeCell ref="A41:D41"/>
    <mergeCell ref="A45:A46"/>
    <mergeCell ref="D45:D46"/>
    <mergeCell ref="A48:A49"/>
    <mergeCell ref="D48:D49"/>
    <mergeCell ref="A51:A52"/>
    <mergeCell ref="D51:D52"/>
    <mergeCell ref="A28:D28"/>
    <mergeCell ref="A32:A33"/>
    <mergeCell ref="D32:D33"/>
    <mergeCell ref="A35:A36"/>
    <mergeCell ref="D35:D36"/>
    <mergeCell ref="A38:A39"/>
    <mergeCell ref="D38:D39"/>
    <mergeCell ref="A15:D15"/>
    <mergeCell ref="A19:A20"/>
    <mergeCell ref="D19:D20"/>
    <mergeCell ref="A22:A23"/>
    <mergeCell ref="D22:D23"/>
    <mergeCell ref="A25:A26"/>
    <mergeCell ref="D25:D26"/>
    <mergeCell ref="A1:D1"/>
    <mergeCell ref="A5:A6"/>
    <mergeCell ref="D5:D6"/>
    <mergeCell ref="A8:A9"/>
    <mergeCell ref="D8:D9"/>
    <mergeCell ref="A11:A12"/>
    <mergeCell ref="D11: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ITP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Casciotti Laura</dc:creator>
  <cp:lastModifiedBy>Casciotti Laura</cp:lastModifiedBy>
  <dcterms:created xsi:type="dcterms:W3CDTF">2015-06-05T18:19:34Z</dcterms:created>
  <dcterms:modified xsi:type="dcterms:W3CDTF">2023-06-22T08:20:49Z</dcterms:modified>
</cp:coreProperties>
</file>